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TRANSPARENCIA LGCG-LDF\1ER TRIMESTRE 2023\6.Información Disciplina Financiera\6.2 Informe Analítico de la Deuda Pública y Otros Pasivos\"/>
    </mc:Choice>
  </mc:AlternateContent>
  <bookViews>
    <workbookView xWindow="0" yWindow="600" windowWidth="24000" windowHeight="9600"/>
  </bookViews>
  <sheets>
    <sheet name="IADPOP_LDF_1er_2023" sheetId="1" r:id="rId1"/>
  </sheets>
  <externalReferences>
    <externalReference r:id="rId2"/>
  </externalReferences>
  <definedNames>
    <definedName name="DEUDA_CONT_FIN_01">IADPOP_LDF_1er_2023!$B$26</definedName>
    <definedName name="DEUDA_CONT_FIN_02">IADPOP_LDF_1er_2023!$C$26</definedName>
    <definedName name="DEUDA_CONT_FIN_03">IADPOP_LDF_1er_2023!$D$26</definedName>
    <definedName name="DEUDA_CONT_FIN_04">IADPOP_LDF_1er_2023!$E$26</definedName>
    <definedName name="DEUDA_CONT_FIN_05">IADPOP_LDF_1er_2023!$F$26</definedName>
    <definedName name="DEUDA_CONT_FIN_06">IADPOP_LDF_1er_2023!$G$26</definedName>
    <definedName name="DEUDA_CONT_FIN_07">IADPOP_LDF_1er_2023!$H$26</definedName>
    <definedName name="ENTE_PUBLICO_A">'[1]Info General'!$C$7</definedName>
    <definedName name="OB_CORTO_PLAZO_FIN_01">IADPOP_LDF_1er_2023!$B$45</definedName>
    <definedName name="OB_CORTO_PLAZO_FIN_02">IADPOP_LDF_1er_2023!$C$45</definedName>
    <definedName name="OB_CORTO_PLAZO_FIN_03">IADPOP_LDF_1er_2023!$D$45</definedName>
    <definedName name="OB_CORTO_PLAZO_FIN_04">IADPOP_LDF_1er_2023!$E$45</definedName>
    <definedName name="OB_CORTO_PLAZO_FIN_05">IADPOP_LDF_1er_2023!$F$45</definedName>
    <definedName name="PERIODO_INFORME">'[1]Info General'!$C$14</definedName>
    <definedName name="ULTIMO_SALDO">'[1]Info General'!$F$20</definedName>
    <definedName name="VALOR_INS_BCC_FIN_01">IADPOP_LDF_1er_2023!$B$31</definedName>
    <definedName name="VALOR_INS_BCC_FIN_02">IADPOP_LDF_1er_2023!$C$31</definedName>
    <definedName name="VALOR_INS_BCC_FIN_03">IADPOP_LDF_1er_2023!$D$31</definedName>
    <definedName name="VALOR_INS_BCC_FIN_04">IADPOP_LDF_1er_2023!$E$31</definedName>
    <definedName name="VALOR_INS_BCC_FIN_05">IADPOP_LDF_1er_2023!$F$31</definedName>
    <definedName name="VALOR_INS_BCC_FIN_06">IADPOP_LDF_1er_2023!$G$31</definedName>
    <definedName name="VALOR_INS_BCC_FIN_07">IADPOP_LDF_1er_2023!$H$31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9" i="1"/>
  <c r="H8" i="1" s="1"/>
  <c r="H20" i="1" s="1"/>
  <c r="H13" i="1"/>
  <c r="G9" i="1"/>
  <c r="G8" i="1" s="1"/>
  <c r="G20" i="1" s="1"/>
  <c r="G13" i="1"/>
  <c r="F9" i="1"/>
  <c r="F8" i="1" s="1"/>
  <c r="F13" i="1"/>
  <c r="E9" i="1"/>
  <c r="E13" i="1"/>
  <c r="E8" i="1"/>
  <c r="E20" i="1" s="1"/>
  <c r="D9" i="1"/>
  <c r="D13" i="1"/>
  <c r="D8" i="1"/>
  <c r="D20" i="1" s="1"/>
  <c r="C9" i="1"/>
  <c r="C13" i="1"/>
  <c r="C8" i="1"/>
  <c r="C20" i="1" s="1"/>
  <c r="B9" i="1"/>
  <c r="B13" i="1"/>
  <c r="B8" i="1"/>
  <c r="A2" i="1"/>
</calcChain>
</file>

<file path=xl/sharedStrings.xml><?xml version="1.0" encoding="utf-8"?>
<sst xmlns="http://schemas.openxmlformats.org/spreadsheetml/2006/main" count="45" uniqueCount="43">
  <si>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</si>
  <si>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</si>
  <si>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</si>
  <si>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</si>
  <si>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</si>
  <si>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</si>
  <si>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</si>
  <si>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</si>
  <si>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</si>
  <si>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</si>
  <si>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</si>
  <si>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</si>
  <si>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</si>
  <si>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</si>
  <si>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</si>
  <si>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</si>
  <si>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</si>
  <si>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</si>
  <si>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</si>
  <si>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</si>
  <si>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</si>
  <si>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</si>
  <si>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</si>
  <si>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</si>
  <si>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</si>
  <si>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</si>
  <si>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</si>
  <si>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</si>
  <si>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</si>
  <si>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</si>
  <si>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</si>
  <si>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</si>
  <si>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</si>
  <si>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</si>
  <si>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</si>
  <si>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</si>
  <si>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</si>
  <si>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</si>
  <si>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</si>
  <si>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</si>
  <si>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</si>
  <si>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Al 31 de diciembre de 2022 y al 31 de marzo de 2023 (b)</t>
  </si>
  <si>
    <t>Saldo al 31 de diciembre de 2022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</si>
</sst>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12" xfId="0" applyFill="1" applyBorder="1"/>
    <xf numFmtId="0" fontId="0" fillId="0" borderId="0" xfId="0" applyProtection="1">
      <protection locked="0"/>
    </xf>
    <xf numFmtId="0" fontId="0" fillId="3" borderId="11" xfId="0" applyFill="1" applyBorder="1"/>
    <xf numFmtId="0" fontId="1" fillId="3" borderId="5" xfId="0" applyFont="1" applyFill="1" applyBorder="1" applyAlignment="1">
      <alignment horizontal="left" vertical="center" indent="3"/>
    </xf>
    <xf numFmtId="0" fontId="1" fillId="3" borderId="11" xfId="0" applyFont="1" applyFill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left" vertical="center" indent="5"/>
    </xf>
    <xf numFmtId="0" fontId="0" fillId="3" borderId="11" xfId="0" applyFill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left" vertical="center" indent="7"/>
    </xf>
    <xf numFmtId="0" fontId="0" fillId="3" borderId="11" xfId="0" applyFill="1" applyBorder="1" applyAlignment="1">
      <alignment vertical="center"/>
    </xf>
    <xf numFmtId="0" fontId="0" fillId="3" borderId="5" xfId="0" applyFill="1" applyBorder="1" applyAlignment="1" applyProtection="1">
      <alignment horizontal="left" vertical="center" indent="5"/>
      <protection locked="0"/>
    </xf>
    <xf numFmtId="0" fontId="2" fillId="3" borderId="11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0" fillId="3" borderId="13" xfId="0" applyFill="1" applyBorder="1"/>
    <xf numFmtId="0" fontId="0" fillId="3" borderId="0" xfId="0" applyFill="1" applyAlignment="1">
      <alignment vertical="center"/>
    </xf>
    <xf numFmtId="0" fontId="0" fillId="3" borderId="0" xfId="0" applyFill="1"/>
    <xf numFmtId="0" fontId="0" fillId="3" borderId="0" xfId="0" applyFill="1" applyProtection="1">
      <protection locked="0"/>
    </xf>
    <xf numFmtId="0" fontId="2" fillId="3" borderId="13" xfId="0" applyFont="1" applyFill="1" applyBorder="1"/>
    <xf numFmtId="0" fontId="5" fillId="3" borderId="0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2017 y al 30 de marzo de 2018 (b)</v>
          </cell>
        </row>
        <row r="20"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view="pageBreakPreview" zoomScaleNormal="100" zoomScaleSheetLayoutView="100" workbookViewId="0">
      <selection activeCell="A21" sqref="A21"/>
    </sheetView>
  </sheetViews>
  <sheetFormatPr baseColWidth="10" defaultColWidth="0" defaultRowHeight="15" customHeight="1" zeroHeight="1" x14ac:dyDescent="0.3"/>
  <cols>
    <col min="1" max="1" width="72.33203125" bestFit="1" customWidth="1"/>
    <col min="2" max="4" width="20.6640625" customWidth="1"/>
    <col min="5" max="5" width="27.6640625" customWidth="1"/>
    <col min="6" max="7" width="20.6640625" customWidth="1"/>
    <col min="8" max="8" width="31.33203125" customWidth="1"/>
    <col min="9" max="9" width="0" hidden="1" customWidth="1"/>
    <col min="10" max="16384" width="10.6640625" hidden="1"/>
  </cols>
  <sheetData>
    <row r="1" spans="1:9" s="1" customFormat="1" ht="37.5" customHeight="1" x14ac:dyDescent="0.3">
      <c r="A1" s="24" t="s">
        <v>0</v>
      </c>
      <c r="B1" s="24"/>
      <c r="C1" s="24"/>
      <c r="D1" s="24"/>
      <c r="E1" s="24"/>
      <c r="F1" s="24"/>
      <c r="G1" s="24"/>
      <c r="H1" s="24"/>
    </row>
    <row r="2" spans="1:9" ht="14.4" x14ac:dyDescent="0.3">
      <c r="A2" s="25" t="str">
        <f>ENTE_PUBLICO_A</f>
        <v>UNIVERSIDAD POLITÉCNICA DEL ESTADO DE MORELOS, Gobierno del Estado de Morelos (a)</v>
      </c>
      <c r="B2" s="26"/>
      <c r="C2" s="26"/>
      <c r="D2" s="26"/>
      <c r="E2" s="26"/>
      <c r="F2" s="26"/>
      <c r="G2" s="26"/>
      <c r="H2" s="27"/>
    </row>
    <row r="3" spans="1:9" ht="14.4" x14ac:dyDescent="0.3">
      <c r="A3" s="28" t="s">
        <v>1</v>
      </c>
      <c r="B3" s="29"/>
      <c r="C3" s="29"/>
      <c r="D3" s="29"/>
      <c r="E3" s="29"/>
      <c r="F3" s="29"/>
      <c r="G3" s="29"/>
      <c r="H3" s="30"/>
    </row>
    <row r="4" spans="1:9" ht="14.4" x14ac:dyDescent="0.3">
      <c r="A4" s="31" t="s">
        <v>41</v>
      </c>
      <c r="B4" s="32"/>
      <c r="C4" s="32"/>
      <c r="D4" s="32"/>
      <c r="E4" s="32"/>
      <c r="F4" s="32"/>
      <c r="G4" s="32"/>
      <c r="H4" s="33"/>
    </row>
    <row r="5" spans="1:9" ht="14.4" x14ac:dyDescent="0.3">
      <c r="A5" s="34" t="s">
        <v>2</v>
      </c>
      <c r="B5" s="35"/>
      <c r="C5" s="35"/>
      <c r="D5" s="35"/>
      <c r="E5" s="35"/>
      <c r="F5" s="35"/>
      <c r="G5" s="35"/>
      <c r="H5" s="36"/>
    </row>
    <row r="6" spans="1:9" ht="43.2" x14ac:dyDescent="0.3">
      <c r="A6" s="2" t="s">
        <v>3</v>
      </c>
      <c r="B6" s="3" t="s">
        <v>42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4" t="s">
        <v>9</v>
      </c>
      <c r="I6" s="5"/>
    </row>
    <row r="7" spans="1:9" ht="14.4" x14ac:dyDescent="0.3">
      <c r="A7" s="8"/>
      <c r="B7" s="8"/>
      <c r="C7" s="8"/>
      <c r="D7" s="8"/>
      <c r="E7" s="8"/>
      <c r="F7" s="8"/>
      <c r="G7" s="8"/>
      <c r="H7" s="8"/>
      <c r="I7" s="5"/>
    </row>
    <row r="8" spans="1:9" ht="14.4" x14ac:dyDescent="0.3">
      <c r="A8" s="9" t="s">
        <v>10</v>
      </c>
      <c r="B8" s="10">
        <f>B9+B13</f>
        <v>0</v>
      </c>
      <c r="C8" s="10">
        <f t="shared" ref="C8:H8" si="0">C9+C13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</row>
    <row r="9" spans="1:9" ht="14.4" x14ac:dyDescent="0.3">
      <c r="A9" s="11" t="s">
        <v>11</v>
      </c>
      <c r="B9" s="12">
        <f>SUM(B10:B12)</f>
        <v>0</v>
      </c>
      <c r="C9" s="12">
        <f t="shared" ref="C9:H9" si="1">SUM(C10:C12)</f>
        <v>0</v>
      </c>
      <c r="D9" s="12">
        <f t="shared" si="1"/>
        <v>0</v>
      </c>
      <c r="E9" s="12">
        <f t="shared" si="1"/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</row>
    <row r="10" spans="1:9" ht="14.4" x14ac:dyDescent="0.3">
      <c r="A10" s="13" t="s">
        <v>12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1:9" ht="14.4" x14ac:dyDescent="0.3">
      <c r="A11" s="13" t="s">
        <v>13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9" ht="14.4" x14ac:dyDescent="0.3">
      <c r="A12" s="13" t="s">
        <v>14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9" ht="14.4" x14ac:dyDescent="0.3">
      <c r="A13" s="11" t="s">
        <v>15</v>
      </c>
      <c r="B13" s="12">
        <f>SUM(B14:B16)</f>
        <v>0</v>
      </c>
      <c r="C13" s="12">
        <f t="shared" ref="C13:H13" si="2">SUM(C14:C16)</f>
        <v>0</v>
      </c>
      <c r="D13" s="12">
        <f t="shared" si="2"/>
        <v>0</v>
      </c>
      <c r="E13" s="12">
        <f t="shared" si="2"/>
        <v>0</v>
      </c>
      <c r="F13" s="12">
        <f t="shared" si="2"/>
        <v>0</v>
      </c>
      <c r="G13" s="12">
        <f t="shared" si="2"/>
        <v>0</v>
      </c>
      <c r="H13" s="12">
        <f t="shared" si="2"/>
        <v>0</v>
      </c>
    </row>
    <row r="14" spans="1:9" ht="14.4" x14ac:dyDescent="0.3">
      <c r="A14" s="13" t="s">
        <v>16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9" ht="14.4" x14ac:dyDescent="0.3">
      <c r="A15" s="13" t="s">
        <v>17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</row>
    <row r="16" spans="1:9" ht="14.4" x14ac:dyDescent="0.3">
      <c r="A16" s="13" t="s">
        <v>18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spans="1:8" ht="14.4" x14ac:dyDescent="0.3">
      <c r="A17" s="14"/>
      <c r="B17" s="8"/>
      <c r="C17" s="8"/>
      <c r="D17" s="8"/>
      <c r="E17" s="8"/>
      <c r="F17" s="8"/>
      <c r="G17" s="8"/>
      <c r="H17" s="8"/>
    </row>
    <row r="18" spans="1:8" ht="14.4" x14ac:dyDescent="0.3">
      <c r="A18" s="9" t="s">
        <v>19</v>
      </c>
      <c r="B18" s="10">
        <v>10678641</v>
      </c>
      <c r="C18" s="6"/>
      <c r="D18" s="6"/>
      <c r="E18" s="6"/>
      <c r="F18" s="10">
        <v>6713028</v>
      </c>
      <c r="G18" s="6"/>
      <c r="H18" s="6"/>
    </row>
    <row r="19" spans="1:8" ht="14.4" x14ac:dyDescent="0.3">
      <c r="A19" s="14"/>
      <c r="B19" s="8"/>
      <c r="C19" s="8"/>
      <c r="D19" s="8"/>
      <c r="E19" s="8"/>
      <c r="F19" s="8"/>
      <c r="G19" s="8"/>
      <c r="H19" s="8"/>
    </row>
    <row r="20" spans="1:8" ht="14.4" x14ac:dyDescent="0.3">
      <c r="A20" s="9" t="s">
        <v>20</v>
      </c>
      <c r="B20" s="10">
        <v>10678641</v>
      </c>
      <c r="C20" s="10">
        <f t="shared" ref="C20:H20" si="3">C8+C18</f>
        <v>0</v>
      </c>
      <c r="D20" s="10">
        <f t="shared" si="3"/>
        <v>0</v>
      </c>
      <c r="E20" s="10">
        <f t="shared" si="3"/>
        <v>0</v>
      </c>
      <c r="F20" s="10">
        <v>6713028</v>
      </c>
      <c r="G20" s="10">
        <f t="shared" si="3"/>
        <v>0</v>
      </c>
      <c r="H20" s="10">
        <f t="shared" si="3"/>
        <v>0</v>
      </c>
    </row>
    <row r="21" spans="1:8" ht="14.4" x14ac:dyDescent="0.3">
      <c r="A21" s="14"/>
      <c r="B21" s="14"/>
      <c r="C21" s="14"/>
      <c r="D21" s="14"/>
      <c r="E21" s="14"/>
      <c r="F21" s="14"/>
      <c r="G21" s="14"/>
      <c r="H21" s="14"/>
    </row>
    <row r="22" spans="1:8" ht="16.2" x14ac:dyDescent="0.3">
      <c r="A22" s="9" t="s">
        <v>21</v>
      </c>
      <c r="B22" s="10">
        <f>SUM(B23:DEUDA_CONT_FIN_01)</f>
        <v>0</v>
      </c>
      <c r="C22" s="10">
        <f>SUM(C23:DEUDA_CONT_FIN_02)</f>
        <v>0</v>
      </c>
      <c r="D22" s="10">
        <f>SUM(D23:DEUDA_CONT_FIN_03)</f>
        <v>0</v>
      </c>
      <c r="E22" s="10">
        <f>SUM(E23:DEUDA_CONT_FIN_04)</f>
        <v>0</v>
      </c>
      <c r="F22" s="10">
        <f>SUM(F23:DEUDA_CONT_FIN_05)</f>
        <v>0</v>
      </c>
      <c r="G22" s="10">
        <f>SUM(G23:DEUDA_CONT_FIN_06)</f>
        <v>0</v>
      </c>
      <c r="H22" s="10">
        <f>SUM(H23:DEUDA_CONT_FIN_07)</f>
        <v>0</v>
      </c>
    </row>
    <row r="23" spans="1:8" s="7" customFormat="1" ht="14.4" x14ac:dyDescent="0.3">
      <c r="A23" s="15" t="s">
        <v>22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</row>
    <row r="24" spans="1:8" s="7" customFormat="1" ht="14.4" x14ac:dyDescent="0.3">
      <c r="A24" s="15" t="s">
        <v>23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</row>
    <row r="25" spans="1:8" s="7" customFormat="1" ht="14.4" x14ac:dyDescent="0.3">
      <c r="A25" s="15" t="s">
        <v>24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</row>
    <row r="26" spans="1:8" ht="14.4" x14ac:dyDescent="0.3">
      <c r="A26" s="16" t="s">
        <v>25</v>
      </c>
      <c r="B26" s="14"/>
      <c r="C26" s="14"/>
      <c r="D26" s="14"/>
      <c r="E26" s="14"/>
      <c r="F26" s="14"/>
      <c r="G26" s="14"/>
      <c r="H26" s="14"/>
    </row>
    <row r="27" spans="1:8" ht="16.2" x14ac:dyDescent="0.3">
      <c r="A27" s="9" t="s">
        <v>26</v>
      </c>
      <c r="B27" s="10">
        <f>SUM(B28:VALOR_INS_BCC_FIN_01)</f>
        <v>0</v>
      </c>
      <c r="C27" s="10">
        <f>SUM(C28:VALOR_INS_BCC_FIN_02)</f>
        <v>0</v>
      </c>
      <c r="D27" s="10">
        <f>SUM(D28:VALOR_INS_BCC_FIN_03)</f>
        <v>0</v>
      </c>
      <c r="E27" s="10">
        <f>SUM(E28:VALOR_INS_BCC_FIN_04)</f>
        <v>0</v>
      </c>
      <c r="F27" s="10">
        <f>SUM(F28:VALOR_INS_BCC_FIN_05)</f>
        <v>0</v>
      </c>
      <c r="G27" s="10">
        <f>SUM(G28:VALOR_INS_BCC_FIN_06)</f>
        <v>0</v>
      </c>
      <c r="H27" s="10">
        <f>SUM(H28:VALOR_INS_BCC_FIN_07)</f>
        <v>0</v>
      </c>
    </row>
    <row r="28" spans="1:8" s="7" customFormat="1" ht="14.4" x14ac:dyDescent="0.3">
      <c r="A28" s="15" t="s">
        <v>27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</row>
    <row r="29" spans="1:8" s="7" customFormat="1" ht="14.4" x14ac:dyDescent="0.3">
      <c r="A29" s="15" t="s">
        <v>28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</row>
    <row r="30" spans="1:8" s="7" customFormat="1" ht="14.4" x14ac:dyDescent="0.3">
      <c r="A30" s="15" t="s">
        <v>29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</row>
    <row r="31" spans="1:8" ht="14.4" x14ac:dyDescent="0.3">
      <c r="A31" s="17" t="s">
        <v>25</v>
      </c>
      <c r="B31" s="18"/>
      <c r="C31" s="18"/>
      <c r="D31" s="18"/>
      <c r="E31" s="18"/>
      <c r="F31" s="18"/>
      <c r="G31" s="18"/>
      <c r="H31" s="18"/>
    </row>
    <row r="32" spans="1:8" ht="17.25" customHeight="1" x14ac:dyDescent="0.3">
      <c r="A32" s="19"/>
      <c r="B32" s="20"/>
      <c r="C32" s="20"/>
      <c r="D32" s="20"/>
      <c r="E32" s="20"/>
      <c r="F32" s="20"/>
      <c r="G32" s="20"/>
      <c r="H32" s="20"/>
    </row>
    <row r="33" spans="1:8" ht="12" customHeight="1" x14ac:dyDescent="0.3">
      <c r="A33" s="23" t="s">
        <v>30</v>
      </c>
      <c r="B33" s="23"/>
      <c r="C33" s="23"/>
      <c r="D33" s="23"/>
      <c r="E33" s="23"/>
      <c r="F33" s="23"/>
      <c r="G33" s="23"/>
      <c r="H33" s="23"/>
    </row>
    <row r="34" spans="1:8" ht="12" customHeight="1" x14ac:dyDescent="0.3">
      <c r="A34" s="23"/>
      <c r="B34" s="23"/>
      <c r="C34" s="23"/>
      <c r="D34" s="23"/>
      <c r="E34" s="23"/>
      <c r="F34" s="23"/>
      <c r="G34" s="23"/>
      <c r="H34" s="23"/>
    </row>
    <row r="35" spans="1:8" ht="12" customHeight="1" x14ac:dyDescent="0.3">
      <c r="A35" s="23"/>
      <c r="B35" s="23"/>
      <c r="C35" s="23"/>
      <c r="D35" s="23"/>
      <c r="E35" s="23"/>
      <c r="F35" s="23"/>
      <c r="G35" s="23"/>
      <c r="H35" s="23"/>
    </row>
    <row r="36" spans="1:8" ht="12" customHeight="1" x14ac:dyDescent="0.3">
      <c r="A36" s="23"/>
      <c r="B36" s="23"/>
      <c r="C36" s="23"/>
      <c r="D36" s="23"/>
      <c r="E36" s="23"/>
      <c r="F36" s="23"/>
      <c r="G36" s="23"/>
      <c r="H36" s="23"/>
    </row>
    <row r="37" spans="1:8" ht="12" customHeight="1" x14ac:dyDescent="0.3">
      <c r="A37" s="23"/>
      <c r="B37" s="23"/>
      <c r="C37" s="23"/>
      <c r="D37" s="23"/>
      <c r="E37" s="23"/>
      <c r="F37" s="23"/>
      <c r="G37" s="23"/>
      <c r="H37" s="23"/>
    </row>
    <row r="38" spans="1:8" ht="14.4" x14ac:dyDescent="0.3">
      <c r="A38" s="19"/>
      <c r="B38" s="20"/>
      <c r="C38" s="20"/>
      <c r="D38" s="20"/>
      <c r="E38" s="20"/>
      <c r="F38" s="20"/>
      <c r="G38" s="20"/>
      <c r="H38" s="20"/>
    </row>
    <row r="39" spans="1:8" ht="28.8" x14ac:dyDescent="0.3">
      <c r="A39" s="2" t="s">
        <v>31</v>
      </c>
      <c r="B39" s="2" t="s">
        <v>32</v>
      </c>
      <c r="C39" s="2" t="s">
        <v>33</v>
      </c>
      <c r="D39" s="2" t="s">
        <v>34</v>
      </c>
      <c r="E39" s="2" t="s">
        <v>35</v>
      </c>
      <c r="F39" s="4" t="s">
        <v>36</v>
      </c>
      <c r="H39" s="20"/>
    </row>
    <row r="40" spans="1:8" ht="14.4" x14ac:dyDescent="0.3">
      <c r="A40" s="14"/>
      <c r="B40" s="8"/>
      <c r="C40" s="8"/>
      <c r="D40" s="8"/>
      <c r="E40" s="8"/>
      <c r="F40" s="8"/>
      <c r="G40" s="20"/>
      <c r="H40" s="20"/>
    </row>
    <row r="41" spans="1:8" ht="14.4" x14ac:dyDescent="0.3">
      <c r="A41" s="9" t="s">
        <v>37</v>
      </c>
      <c r="B41" s="10">
        <f>SUM(B42:OB_CORTO_PLAZO_FIN_01)</f>
        <v>0</v>
      </c>
      <c r="C41" s="10">
        <f>SUM(C42:OB_CORTO_PLAZO_FIN_02)</f>
        <v>0</v>
      </c>
      <c r="D41" s="10">
        <f>SUM(D42:OB_CORTO_PLAZO_FIN_03)</f>
        <v>0</v>
      </c>
      <c r="E41" s="10">
        <f>SUM(E42:OB_CORTO_PLAZO_FIN_04)</f>
        <v>0</v>
      </c>
      <c r="F41" s="10">
        <f>SUM(F42:OB_CORTO_PLAZO_FIN_05)</f>
        <v>0</v>
      </c>
      <c r="G41" s="20"/>
      <c r="H41" s="20"/>
    </row>
    <row r="42" spans="1:8" s="7" customFormat="1" ht="14.4" x14ac:dyDescent="0.3">
      <c r="A42" s="15" t="s">
        <v>38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21"/>
      <c r="H42" s="21"/>
    </row>
    <row r="43" spans="1:8" s="7" customFormat="1" ht="14.4" x14ac:dyDescent="0.3">
      <c r="A43" s="15" t="s">
        <v>39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21"/>
      <c r="H43" s="21"/>
    </row>
    <row r="44" spans="1:8" s="7" customFormat="1" ht="14.4" x14ac:dyDescent="0.3">
      <c r="A44" s="15" t="s">
        <v>40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21"/>
      <c r="H44" s="21"/>
    </row>
    <row r="45" spans="1:8" ht="14.4" x14ac:dyDescent="0.3">
      <c r="A45" s="22" t="s">
        <v>25</v>
      </c>
      <c r="B45" s="18"/>
      <c r="C45" s="18"/>
      <c r="D45" s="18"/>
      <c r="E45" s="18"/>
      <c r="F45" s="18"/>
      <c r="G45" s="20"/>
      <c r="H45" s="20"/>
    </row>
    <row r="46" spans="1:8" ht="14.4" hidden="1" x14ac:dyDescent="0.3"/>
    <row r="47" spans="1:8" ht="14.4" x14ac:dyDescent="0.3"/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H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  <pageSetup scale="3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IADPOP_LDF_1er_2023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Floribeth Becerra</cp:lastModifiedBy>
  <dcterms:created xsi:type="dcterms:W3CDTF">2018-06-22T18:42:28Z</dcterms:created>
  <dcterms:modified xsi:type="dcterms:W3CDTF">2023-05-02T15:05:04Z</dcterms:modified>
</cp:coreProperties>
</file>